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H196" i="1" s="1"/>
  <c r="G13" i="1"/>
  <c r="G24" i="1" s="1"/>
  <c r="F13" i="1"/>
  <c r="F157" i="1" l="1"/>
  <c r="J100" i="1"/>
  <c r="F100" i="1"/>
  <c r="J43" i="1"/>
  <c r="F43" i="1"/>
  <c r="F176" i="1"/>
  <c r="J157" i="1"/>
  <c r="L157" i="1"/>
  <c r="J138" i="1"/>
  <c r="L119" i="1"/>
  <c r="F119" i="1"/>
  <c r="L100" i="1"/>
  <c r="G100" i="1"/>
  <c r="G196" i="1" s="1"/>
  <c r="J62" i="1"/>
  <c r="F62" i="1"/>
  <c r="L43" i="1"/>
  <c r="L196" i="1" s="1"/>
  <c r="I196" i="1"/>
  <c r="J24" i="1"/>
  <c r="F24" i="1"/>
  <c r="F196" i="1" l="1"/>
  <c r="J196" i="1"/>
</calcChain>
</file>

<file path=xl/sharedStrings.xml><?xml version="1.0" encoding="utf-8"?>
<sst xmlns="http://schemas.openxmlformats.org/spreadsheetml/2006/main" count="304" uniqueCount="112">
  <si>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</si>
  <si>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</si>
  <si>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</si>
  <si>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</si>
  <si>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</si>
  <si>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</si>
  <si>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</si>
  <si>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</si>
  <si>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</si>
  <si>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</si>
  <si>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</si>
  <si>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</si>
  <si>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</si>
  <si>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</si>
  <si>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</si>
  <si>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</si>
  <si>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</si>
  <si>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</si>
  <si>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</si>
  <si>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</si>
  <si>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</si>
  <si>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</si>
  <si>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</si>
  <si>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</si>
  <si>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</si>
  <si>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</si>
  <si>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</si>
  <si>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</si>
  <si>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</si>
  <si>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</si>
  <si>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</si>
  <si>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</si>
  <si>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</si>
  <si>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</si>
  <si>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</si>
  <si>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</si>
  <si>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</si>
  <si>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</si>
  <si>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</si>
  <si>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</si>
  <si>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Орехова Т.В.</t>
  </si>
  <si>
    <t>хлеб ржано-пшеничный</t>
  </si>
  <si>
    <t xml:space="preserve"> </t>
  </si>
  <si>
    <t>жаркое по-домашнему</t>
  </si>
  <si>
    <t xml:space="preserve">БОУ КМО "Ферапонтовская ОШ" </t>
  </si>
  <si>
    <t>Огурцы консервированные без уксуса 60/ Огурцы свежие</t>
  </si>
  <si>
    <t>Суп вермишелевый на курином бульоне</t>
  </si>
  <si>
    <t>Ежики куриные с соусом томатным 90/20</t>
  </si>
  <si>
    <t>Изделия макаронные отварные 150</t>
  </si>
  <si>
    <t>Хлеб из муки пшеничной 20</t>
  </si>
  <si>
    <t>Компот из свежих плодов (яблоки) 200</t>
  </si>
  <si>
    <t xml:space="preserve"> 54-28 м</t>
  </si>
  <si>
    <t>Капуста квашеная/ Салат из огурцов и помидоров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</si>
  <si>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</si>
  <si>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</si>
  <si>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</si>
  <si>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</si>
  <si>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>Хлеб из муки пшеничной 40</t>
  </si>
  <si>
    <t>хлеб ржано-пшеничный 20</t>
  </si>
  <si>
    <t>57</t>
  </si>
  <si>
    <t>119</t>
  </si>
  <si>
    <t>49</t>
  </si>
  <si>
    <t>342</t>
  </si>
  <si>
    <t>Огурцы консервированные без уксуса 60/Салат из свежих огурцов</t>
  </si>
  <si>
    <t>Рассольник ленинградский 200</t>
  </si>
  <si>
    <t>Наггетсы запеченные с томатным соусом 90/20</t>
  </si>
  <si>
    <t>Картофель запеченный 150</t>
  </si>
  <si>
    <t>Кисель ягодный 200</t>
  </si>
  <si>
    <t>36</t>
  </si>
  <si>
    <t>122</t>
  </si>
  <si>
    <t>6704</t>
  </si>
  <si>
    <t>18</t>
  </si>
  <si>
    <t>19</t>
  </si>
  <si>
    <t>Салат свекольный 60</t>
  </si>
  <si>
    <t>Суп фасолевый на курином бульоне 200</t>
  </si>
  <si>
    <t>Котлета куриная с соусом томатным 90/20</t>
  </si>
  <si>
    <t>Гречка отварная 150</t>
  </si>
  <si>
    <t>Хлеб ржано-пшеничный 20</t>
  </si>
  <si>
    <t>82</t>
  </si>
  <si>
    <t>93</t>
  </si>
  <si>
    <t>318</t>
  </si>
  <si>
    <t>341</t>
  </si>
  <si>
    <t>Зеленый горошек 60/ Салат из помидор</t>
  </si>
  <si>
    <t>Суп из овощей 200</t>
  </si>
  <si>
    <t>Фишбол с соусом томатным 90/20</t>
  </si>
  <si>
    <t>Картофельное пюре 150</t>
  </si>
  <si>
    <t>Сок фруктовый 200</t>
  </si>
  <si>
    <t>99</t>
  </si>
  <si>
    <t>54-3р</t>
  </si>
  <si>
    <t>354</t>
  </si>
  <si>
    <t>Огурцы консервированные без уксуса 60 /Салат из свежих огурцов 60</t>
  </si>
  <si>
    <t>Суп гороховый  200</t>
  </si>
  <si>
    <t>Плов куриный 240</t>
  </si>
  <si>
    <t>Напиток ягодный  200</t>
  </si>
  <si>
    <t>81</t>
  </si>
  <si>
    <t>331</t>
  </si>
  <si>
    <t>476</t>
  </si>
  <si>
    <t>Салат из свеклы с солеными огурцами 60</t>
  </si>
  <si>
    <t xml:space="preserve">Уха ростовская 200 </t>
  </si>
  <si>
    <t>Митбол из курицы в томатном соусе 90/20</t>
  </si>
  <si>
    <t>Каша гречневая 150</t>
  </si>
  <si>
    <t>Компот из плодов сушеных 200</t>
  </si>
  <si>
    <t>151</t>
  </si>
  <si>
    <t>Капуста квашеная 60/ Салат Витаминный 60</t>
  </si>
  <si>
    <t>Суп Минестроне</t>
  </si>
  <si>
    <t>Гуляш из мяса птицы  90</t>
  </si>
  <si>
    <t>Пюре картофельное 150</t>
  </si>
  <si>
    <t>Огурцы консервированные без уксуса 60/ Огурцы свежие 60</t>
  </si>
  <si>
    <t>Биточки куриные с соусом томатным  90/20</t>
  </si>
  <si>
    <t>54-28м</t>
  </si>
  <si>
    <t>Салат Мозайка 60</t>
  </si>
  <si>
    <t>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</si>
</sst>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4" fontId="11" fillId="5" borderId="23" xfId="0" applyNumberFormat="1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5" borderId="24" xfId="0" applyNumberFormat="1" applyFont="1" applyFill="1" applyBorder="1" applyAlignment="1" applyProtection="1">
      <alignment wrapText="1"/>
      <protection locked="0"/>
    </xf>
    <xf numFmtId="1" fontId="11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23" xfId="0" applyNumberFormat="1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1" fillId="5" borderId="23" xfId="0" applyNumberFormat="1" applyFont="1" applyFill="1" applyBorder="1" applyAlignment="1" applyProtection="1">
      <alignment horizontal="left" vertical="center"/>
      <protection locked="0"/>
    </xf>
    <xf numFmtId="0" fontId="11" fillId="5" borderId="23" xfId="0" applyNumberFormat="1" applyFont="1" applyFill="1" applyBorder="1" applyAlignment="1" applyProtection="1">
      <alignment horizontal="left" vertical="top" wrapText="1"/>
      <protection locked="0"/>
    </xf>
    <xf numFmtId="0" fontId="11" fillId="5" borderId="24" xfId="0" applyNumberFormat="1" applyFont="1" applyFill="1" applyBorder="1" applyAlignment="1" applyProtection="1">
      <alignment horizontal="left" wrapText="1"/>
      <protection locked="0"/>
    </xf>
    <xf numFmtId="0" fontId="11" fillId="5" borderId="23" xfId="0" applyNumberFormat="1" applyFont="1" applyFill="1" applyBorder="1" applyAlignment="1" applyProtection="1">
      <alignment horizontal="left" wrapText="1"/>
      <protection locked="0"/>
    </xf>
    <xf numFmtId="0" fontId="11" fillId="5" borderId="24" xfId="0" applyNumberFormat="1" applyFont="1" applyFill="1" applyBorder="1" applyAlignment="1" applyProtection="1">
      <alignment vertical="top" wrapText="1"/>
      <protection locked="0"/>
    </xf>
    <xf numFmtId="1" fontId="11" fillId="5" borderId="23" xfId="0" applyNumberFormat="1" applyFont="1" applyFill="1" applyBorder="1" applyAlignment="1" applyProtection="1">
      <alignment horizontal="left" vertical="top" wrapText="1"/>
      <protection locked="0"/>
    </xf>
    <xf numFmtId="0" fontId="11" fillId="5" borderId="24" xfId="0" applyNumberFormat="1" applyFont="1" applyFill="1" applyBorder="1" applyAlignment="1" applyProtection="1">
      <alignment horizontal="left" vertical="top" wrapText="1"/>
      <protection locked="0"/>
    </xf>
    <xf numFmtId="164" fontId="11" fillId="5" borderId="23" xfId="0" applyNumberFormat="1" applyFont="1" applyFill="1" applyBorder="1" applyAlignment="1" applyProtection="1">
      <alignment horizontal="left" vertical="top"/>
      <protection locked="0"/>
    </xf>
    <xf numFmtId="164" fontId="0" fillId="4" borderId="2" xfId="0" applyNumberFormat="1" applyFill="1" applyBorder="1" applyAlignment="1" applyProtection="1">
      <alignment horizontal="left" vertical="top"/>
      <protection locked="0"/>
    </xf>
    <xf numFmtId="164" fontId="0" fillId="4" borderId="17" xfId="0" applyNumberForma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9" sqref="O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44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 t="s">
        <v>40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/>
      <c r="F6" s="50"/>
      <c r="G6" s="50"/>
      <c r="H6" s="50"/>
      <c r="I6" s="51"/>
      <c r="J6" s="50"/>
      <c r="K6" s="52"/>
      <c r="L6" s="53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4"/>
      <c r="F8" s="55"/>
      <c r="G8" s="55"/>
      <c r="H8" s="55"/>
      <c r="I8" s="56"/>
      <c r="J8" s="55"/>
      <c r="K8" s="57"/>
      <c r="L8" s="58"/>
    </row>
    <row r="9" spans="1:12" ht="15" x14ac:dyDescent="0.25">
      <c r="A9" s="23"/>
      <c r="B9" s="15"/>
      <c r="C9" s="11"/>
      <c r="D9" s="7" t="s">
        <v>23</v>
      </c>
      <c r="E9" s="54"/>
      <c r="F9" s="55"/>
      <c r="G9" s="55"/>
      <c r="H9" s="55"/>
      <c r="I9" s="56"/>
      <c r="J9" s="55"/>
      <c r="K9" s="42"/>
      <c r="L9" s="58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45</v>
      </c>
      <c r="F14" s="60">
        <v>60</v>
      </c>
      <c r="G14" s="61">
        <v>0.48</v>
      </c>
      <c r="H14" s="61">
        <v>0.06</v>
      </c>
      <c r="I14" s="61">
        <v>1.02</v>
      </c>
      <c r="J14" s="61">
        <v>7.8</v>
      </c>
      <c r="K14" s="62">
        <v>36</v>
      </c>
      <c r="L14" s="63">
        <v>3</v>
      </c>
    </row>
    <row r="15" spans="1:12" ht="15" x14ac:dyDescent="0.25">
      <c r="A15" s="23"/>
      <c r="B15" s="15"/>
      <c r="C15" s="11"/>
      <c r="D15" s="7" t="s">
        <v>27</v>
      </c>
      <c r="E15" s="54" t="s">
        <v>46</v>
      </c>
      <c r="F15" s="55">
        <v>200</v>
      </c>
      <c r="G15" s="61">
        <v>1.61</v>
      </c>
      <c r="H15" s="61">
        <v>3.26</v>
      </c>
      <c r="I15" s="61">
        <v>10.039999999999999</v>
      </c>
      <c r="J15" s="61">
        <v>141.5</v>
      </c>
      <c r="K15" s="57">
        <v>99</v>
      </c>
      <c r="L15" s="58">
        <v>20</v>
      </c>
    </row>
    <row r="16" spans="1:12" ht="15" x14ac:dyDescent="0.25">
      <c r="A16" s="23"/>
      <c r="B16" s="15"/>
      <c r="C16" s="11"/>
      <c r="D16" s="7" t="s">
        <v>28</v>
      </c>
      <c r="E16" s="54" t="s">
        <v>47</v>
      </c>
      <c r="F16" s="55">
        <v>110</v>
      </c>
      <c r="G16" s="61">
        <v>22.21</v>
      </c>
      <c r="H16" s="61">
        <v>28.68</v>
      </c>
      <c r="I16" s="61">
        <v>21.2</v>
      </c>
      <c r="J16" s="61">
        <v>330.42</v>
      </c>
      <c r="K16" s="57" t="s">
        <v>51</v>
      </c>
      <c r="L16" s="58">
        <v>25</v>
      </c>
    </row>
    <row r="17" spans="1:12" ht="15" x14ac:dyDescent="0.25">
      <c r="A17" s="23"/>
      <c r="B17" s="15"/>
      <c r="C17" s="11"/>
      <c r="D17" s="7" t="s">
        <v>29</v>
      </c>
      <c r="E17" s="54" t="s">
        <v>48</v>
      </c>
      <c r="F17" s="55">
        <v>150</v>
      </c>
      <c r="G17" s="61">
        <v>2.15</v>
      </c>
      <c r="H17" s="61">
        <v>3.01</v>
      </c>
      <c r="I17" s="61">
        <v>19.059999999999999</v>
      </c>
      <c r="J17" s="61">
        <v>244.34</v>
      </c>
      <c r="K17" s="57">
        <v>240</v>
      </c>
      <c r="L17" s="58">
        <v>15</v>
      </c>
    </row>
    <row r="18" spans="1:12" ht="15" x14ac:dyDescent="0.25">
      <c r="A18" s="23"/>
      <c r="B18" s="15"/>
      <c r="C18" s="11"/>
      <c r="D18" s="7" t="s">
        <v>30</v>
      </c>
      <c r="E18" s="54" t="s">
        <v>50</v>
      </c>
      <c r="F18" s="55">
        <v>200</v>
      </c>
      <c r="G18" s="61">
        <v>0.13</v>
      </c>
      <c r="H18" s="61">
        <v>0.02</v>
      </c>
      <c r="I18" s="61">
        <v>13.83</v>
      </c>
      <c r="J18" s="61">
        <v>49.53</v>
      </c>
      <c r="K18" s="57">
        <v>451</v>
      </c>
      <c r="L18" s="58">
        <v>10</v>
      </c>
    </row>
    <row r="19" spans="1:12" ht="15" x14ac:dyDescent="0.25">
      <c r="A19" s="23"/>
      <c r="B19" s="15"/>
      <c r="C19" s="11"/>
      <c r="D19" s="7" t="s">
        <v>31</v>
      </c>
      <c r="E19" s="54" t="s">
        <v>49</v>
      </c>
      <c r="F19" s="55">
        <v>20</v>
      </c>
      <c r="G19" s="61">
        <v>1.54</v>
      </c>
      <c r="H19" s="61">
        <v>0.48</v>
      </c>
      <c r="I19" s="61">
        <v>14</v>
      </c>
      <c r="J19" s="61">
        <v>56.8</v>
      </c>
      <c r="K19" s="57">
        <v>18</v>
      </c>
      <c r="L19" s="58">
        <v>5</v>
      </c>
    </row>
    <row r="20" spans="1:12" ht="15" x14ac:dyDescent="0.25">
      <c r="A20" s="23"/>
      <c r="B20" s="15"/>
      <c r="C20" s="11"/>
      <c r="D20" s="7" t="s">
        <v>32</v>
      </c>
      <c r="E20" s="54" t="s">
        <v>41</v>
      </c>
      <c r="F20" s="55">
        <v>20</v>
      </c>
      <c r="G20" s="61">
        <v>0.94</v>
      </c>
      <c r="H20" s="61">
        <v>0.14000000000000001</v>
      </c>
      <c r="I20" s="61">
        <v>6.22</v>
      </c>
      <c r="J20" s="61">
        <v>42.8</v>
      </c>
      <c r="K20" s="57">
        <v>19</v>
      </c>
      <c r="L20" s="58">
        <v>5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29.06</v>
      </c>
      <c r="H23" s="19">
        <f t="shared" si="2"/>
        <v>35.65</v>
      </c>
      <c r="I23" s="19">
        <f t="shared" si="2"/>
        <v>85.36999999999999</v>
      </c>
      <c r="J23" s="19">
        <f t="shared" si="2"/>
        <v>873.18999999999994</v>
      </c>
      <c r="K23" s="25"/>
      <c r="L23" s="19">
        <f t="shared" ref="L23" si="3">SUM(L14:L22)</f>
        <v>83</v>
      </c>
    </row>
    <row r="24" spans="1:12" ht="15" x14ac:dyDescent="0.2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760</v>
      </c>
      <c r="G24" s="32">
        <f t="shared" ref="G24:J24" si="4">G13+G23</f>
        <v>29.06</v>
      </c>
      <c r="H24" s="32">
        <f t="shared" si="4"/>
        <v>35.65</v>
      </c>
      <c r="I24" s="32">
        <f t="shared" si="4"/>
        <v>85.36999999999999</v>
      </c>
      <c r="J24" s="32">
        <f t="shared" si="4"/>
        <v>873.18999999999994</v>
      </c>
      <c r="K24" s="32"/>
      <c r="L24" s="32">
        <f t="shared" ref="L24" si="5">L13+L23</f>
        <v>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/>
      <c r="F25" s="50"/>
      <c r="G25" s="50"/>
      <c r="H25" s="50"/>
      <c r="I25" s="51"/>
      <c r="J25" s="50"/>
      <c r="K25" s="39"/>
      <c r="L25" s="53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4"/>
      <c r="F27" s="55"/>
      <c r="G27" s="55"/>
      <c r="H27" s="55"/>
      <c r="I27" s="56"/>
      <c r="J27" s="55"/>
      <c r="K27" s="42"/>
      <c r="L27" s="58"/>
    </row>
    <row r="28" spans="1:12" ht="15" x14ac:dyDescent="0.25">
      <c r="A28" s="14"/>
      <c r="B28" s="15"/>
      <c r="C28" s="11"/>
      <c r="D28" s="7" t="s">
        <v>23</v>
      </c>
      <c r="E28" s="54"/>
      <c r="F28" s="55"/>
      <c r="G28" s="55"/>
      <c r="H28" s="55"/>
      <c r="I28" s="56"/>
      <c r="J28" s="55"/>
      <c r="K28" s="42"/>
      <c r="L28" s="58"/>
    </row>
    <row r="29" spans="1:12" ht="15" x14ac:dyDescent="0.25">
      <c r="A29" s="14"/>
      <c r="B29" s="15"/>
      <c r="C29" s="11"/>
      <c r="D29" s="7" t="s">
        <v>24</v>
      </c>
      <c r="E29" s="54"/>
      <c r="F29" s="55"/>
      <c r="G29" s="55"/>
      <c r="H29" s="55"/>
      <c r="I29" s="56"/>
      <c r="J29" s="55"/>
      <c r="K29" s="42"/>
      <c r="L29" s="58"/>
    </row>
    <row r="30" spans="1:12" ht="15" x14ac:dyDescent="0.25">
      <c r="A30" s="14"/>
      <c r="B30" s="15"/>
      <c r="C30" s="11"/>
      <c r="D30" s="6"/>
      <c r="E30" s="54"/>
      <c r="F30" s="55"/>
      <c r="G30" s="55"/>
      <c r="H30" s="55"/>
      <c r="I30" s="56"/>
      <c r="J30" s="55"/>
      <c r="K30" s="42"/>
      <c r="L30" s="58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52</v>
      </c>
      <c r="F33" s="65">
        <v>60</v>
      </c>
      <c r="G33" s="61">
        <v>1.03</v>
      </c>
      <c r="H33" s="61">
        <v>1.66</v>
      </c>
      <c r="I33" s="61">
        <v>6.49</v>
      </c>
      <c r="J33" s="61">
        <v>28.06</v>
      </c>
      <c r="K33" s="66" t="s">
        <v>59</v>
      </c>
      <c r="L33" s="63">
        <v>3</v>
      </c>
    </row>
    <row r="34" spans="1:12" ht="15" x14ac:dyDescent="0.25">
      <c r="A34" s="14"/>
      <c r="B34" s="15"/>
      <c r="C34" s="11"/>
      <c r="D34" s="7" t="s">
        <v>27</v>
      </c>
      <c r="E34" s="64" t="s">
        <v>53</v>
      </c>
      <c r="F34" s="65">
        <v>200</v>
      </c>
      <c r="G34" s="61">
        <v>1.6</v>
      </c>
      <c r="H34" s="61">
        <v>5.35</v>
      </c>
      <c r="I34" s="61">
        <v>8.48</v>
      </c>
      <c r="J34" s="61">
        <v>159.36000000000001</v>
      </c>
      <c r="K34" s="66" t="s">
        <v>60</v>
      </c>
      <c r="L34" s="58">
        <v>20</v>
      </c>
    </row>
    <row r="35" spans="1:12" ht="15" x14ac:dyDescent="0.25">
      <c r="A35" s="14"/>
      <c r="B35" s="15"/>
      <c r="C35" s="11"/>
      <c r="D35" s="7" t="s">
        <v>28</v>
      </c>
      <c r="E35" s="64" t="s">
        <v>54</v>
      </c>
      <c r="F35" s="65">
        <v>90</v>
      </c>
      <c r="G35" s="61">
        <v>10.91</v>
      </c>
      <c r="H35" s="61">
        <v>15.99</v>
      </c>
      <c r="I35" s="61">
        <v>21.17</v>
      </c>
      <c r="J35" s="61">
        <v>269.32</v>
      </c>
      <c r="K35" s="66" t="s">
        <v>61</v>
      </c>
      <c r="L35" s="58">
        <v>20</v>
      </c>
    </row>
    <row r="36" spans="1:12" ht="15" x14ac:dyDescent="0.25">
      <c r="A36" s="14"/>
      <c r="B36" s="15"/>
      <c r="C36" s="11"/>
      <c r="D36" s="7" t="s">
        <v>29</v>
      </c>
      <c r="E36" s="64" t="s">
        <v>55</v>
      </c>
      <c r="F36" s="65">
        <v>150</v>
      </c>
      <c r="G36" s="61">
        <v>3.75</v>
      </c>
      <c r="H36" s="61">
        <v>4.1500000000000004</v>
      </c>
      <c r="I36" s="61">
        <v>29.19</v>
      </c>
      <c r="J36" s="61">
        <v>154.12</v>
      </c>
      <c r="K36" s="66" t="s">
        <v>62</v>
      </c>
      <c r="L36" s="58">
        <v>15</v>
      </c>
    </row>
    <row r="37" spans="1:12" ht="15" x14ac:dyDescent="0.25">
      <c r="A37" s="14"/>
      <c r="B37" s="15"/>
      <c r="C37" s="11"/>
      <c r="D37" s="7" t="s">
        <v>30</v>
      </c>
      <c r="E37" s="54" t="s">
        <v>56</v>
      </c>
      <c r="F37" s="55">
        <v>200</v>
      </c>
      <c r="G37" s="61">
        <v>0.31</v>
      </c>
      <c r="H37" s="61">
        <v>0.02</v>
      </c>
      <c r="I37" s="61">
        <v>10.38</v>
      </c>
      <c r="J37" s="61">
        <v>63.32</v>
      </c>
      <c r="K37" s="67">
        <v>638</v>
      </c>
      <c r="L37" s="58">
        <v>10</v>
      </c>
    </row>
    <row r="38" spans="1:12" ht="15" x14ac:dyDescent="0.25">
      <c r="A38" s="14"/>
      <c r="B38" s="15"/>
      <c r="C38" s="11"/>
      <c r="D38" s="7" t="s">
        <v>31</v>
      </c>
      <c r="E38" s="54" t="s">
        <v>57</v>
      </c>
      <c r="F38" s="55">
        <v>40</v>
      </c>
      <c r="G38" s="61">
        <v>3.08</v>
      </c>
      <c r="H38" s="61">
        <v>0.96</v>
      </c>
      <c r="I38" s="61">
        <v>28</v>
      </c>
      <c r="J38" s="61">
        <v>113.6</v>
      </c>
      <c r="K38" s="57">
        <v>18</v>
      </c>
      <c r="L38" s="58">
        <v>10</v>
      </c>
    </row>
    <row r="39" spans="1:12" ht="15" x14ac:dyDescent="0.25">
      <c r="A39" s="14"/>
      <c r="B39" s="15"/>
      <c r="C39" s="11"/>
      <c r="D39" s="7" t="s">
        <v>32</v>
      </c>
      <c r="E39" s="54" t="s">
        <v>58</v>
      </c>
      <c r="F39" s="55">
        <v>20</v>
      </c>
      <c r="G39" s="61">
        <v>0.94</v>
      </c>
      <c r="H39" s="61">
        <v>0.14000000000000001</v>
      </c>
      <c r="I39" s="61">
        <v>6.22</v>
      </c>
      <c r="J39" s="61">
        <v>42.8</v>
      </c>
      <c r="K39" s="57">
        <v>20</v>
      </c>
      <c r="L39" s="58">
        <v>5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21.62</v>
      </c>
      <c r="H42" s="19">
        <f t="shared" ref="H42" si="11">SUM(H33:H41)</f>
        <v>28.27</v>
      </c>
      <c r="I42" s="19">
        <f t="shared" ref="I42" si="12">SUM(I33:I41)</f>
        <v>109.92999999999999</v>
      </c>
      <c r="J42" s="19">
        <f t="shared" ref="J42:L42" si="13">SUM(J33:J41)</f>
        <v>830.58</v>
      </c>
      <c r="K42" s="25"/>
      <c r="L42" s="19">
        <f t="shared" si="13"/>
        <v>83</v>
      </c>
    </row>
    <row r="43" spans="1:12" ht="15.75" customHeight="1" x14ac:dyDescent="0.2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760</v>
      </c>
      <c r="G43" s="32">
        <f t="shared" ref="G43" si="14">G32+G42</f>
        <v>21.62</v>
      </c>
      <c r="H43" s="32">
        <f t="shared" ref="H43" si="15">H32+H42</f>
        <v>28.27</v>
      </c>
      <c r="I43" s="32">
        <f t="shared" ref="I43" si="16">I32+I42</f>
        <v>109.92999999999999</v>
      </c>
      <c r="J43" s="32">
        <f t="shared" ref="J43:L43" si="17">J32+J42</f>
        <v>830.58</v>
      </c>
      <c r="K43" s="32"/>
      <c r="L43" s="32">
        <f t="shared" si="17"/>
        <v>83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/>
      <c r="F44" s="50"/>
      <c r="G44" s="50"/>
      <c r="H44" s="50"/>
      <c r="I44" s="51"/>
      <c r="J44" s="50"/>
      <c r="K44" s="52"/>
      <c r="L44" s="53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4"/>
      <c r="F46" s="55"/>
      <c r="G46" s="55"/>
      <c r="H46" s="55"/>
      <c r="I46" s="56"/>
      <c r="J46" s="55"/>
      <c r="K46" s="57"/>
      <c r="L46" s="58"/>
    </row>
    <row r="47" spans="1:12" ht="15" x14ac:dyDescent="0.25">
      <c r="A47" s="23"/>
      <c r="B47" s="15"/>
      <c r="C47" s="11"/>
      <c r="D47" s="7" t="s">
        <v>23</v>
      </c>
      <c r="E47" s="54"/>
      <c r="F47" s="55"/>
      <c r="G47" s="55"/>
      <c r="H47" s="55"/>
      <c r="I47" s="56"/>
      <c r="J47" s="55"/>
      <c r="K47" s="42"/>
      <c r="L47" s="58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30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63</v>
      </c>
      <c r="F52" s="60">
        <v>60</v>
      </c>
      <c r="G52" s="61">
        <v>0.48</v>
      </c>
      <c r="H52" s="61">
        <v>0.06</v>
      </c>
      <c r="I52" s="61">
        <v>1.02</v>
      </c>
      <c r="J52" s="61">
        <v>7.8</v>
      </c>
      <c r="K52" s="69" t="s">
        <v>68</v>
      </c>
      <c r="L52" s="63">
        <v>3</v>
      </c>
    </row>
    <row r="53" spans="1:12" ht="15" x14ac:dyDescent="0.25">
      <c r="A53" s="23"/>
      <c r="B53" s="15"/>
      <c r="C53" s="11"/>
      <c r="D53" s="7" t="s">
        <v>27</v>
      </c>
      <c r="E53" s="64" t="s">
        <v>64</v>
      </c>
      <c r="F53" s="55">
        <v>200</v>
      </c>
      <c r="G53" s="61">
        <v>1.75</v>
      </c>
      <c r="H53" s="61">
        <v>9.4600000000000009</v>
      </c>
      <c r="I53" s="61">
        <v>13.3</v>
      </c>
      <c r="J53" s="61">
        <v>179.98</v>
      </c>
      <c r="K53" s="69" t="s">
        <v>69</v>
      </c>
      <c r="L53" s="58">
        <v>20</v>
      </c>
    </row>
    <row r="54" spans="1:12" ht="15" x14ac:dyDescent="0.25">
      <c r="A54" s="23"/>
      <c r="B54" s="15"/>
      <c r="C54" s="11"/>
      <c r="D54" s="7" t="s">
        <v>28</v>
      </c>
      <c r="E54" s="64" t="s">
        <v>65</v>
      </c>
      <c r="F54" s="55">
        <v>110</v>
      </c>
      <c r="G54" s="68">
        <v>12.28</v>
      </c>
      <c r="H54" s="61">
        <v>19.8</v>
      </c>
      <c r="I54" s="68"/>
      <c r="J54" s="61">
        <v>286</v>
      </c>
      <c r="K54" s="69" t="s">
        <v>70</v>
      </c>
      <c r="L54" s="58">
        <v>25</v>
      </c>
    </row>
    <row r="55" spans="1:12" ht="15" x14ac:dyDescent="0.25">
      <c r="A55" s="23"/>
      <c r="B55" s="15"/>
      <c r="C55" s="11"/>
      <c r="D55" s="7" t="s">
        <v>29</v>
      </c>
      <c r="E55" s="64" t="s">
        <v>66</v>
      </c>
      <c r="F55" s="55">
        <v>150</v>
      </c>
      <c r="G55" s="61">
        <v>2.94</v>
      </c>
      <c r="H55" s="61">
        <v>4.1500000000000004</v>
      </c>
      <c r="I55" s="61">
        <v>28.96</v>
      </c>
      <c r="J55" s="61">
        <v>212.01</v>
      </c>
      <c r="K55" s="69">
        <v>149</v>
      </c>
      <c r="L55" s="58">
        <v>15</v>
      </c>
    </row>
    <row r="56" spans="1:12" ht="15" x14ac:dyDescent="0.25">
      <c r="A56" s="23"/>
      <c r="B56" s="15"/>
      <c r="C56" s="11"/>
      <c r="D56" s="7" t="s">
        <v>30</v>
      </c>
      <c r="E56" s="64" t="s">
        <v>67</v>
      </c>
      <c r="F56" s="55">
        <v>200</v>
      </c>
      <c r="G56" s="61">
        <v>0.1</v>
      </c>
      <c r="H56" s="61">
        <v>0.39</v>
      </c>
      <c r="I56" s="61">
        <v>8.14</v>
      </c>
      <c r="J56" s="61">
        <v>26.2</v>
      </c>
      <c r="K56" s="57">
        <v>428</v>
      </c>
      <c r="L56" s="58">
        <v>10</v>
      </c>
    </row>
    <row r="57" spans="1:12" ht="15" x14ac:dyDescent="0.25">
      <c r="A57" s="23"/>
      <c r="B57" s="15"/>
      <c r="C57" s="11"/>
      <c r="D57" s="7" t="s">
        <v>31</v>
      </c>
      <c r="E57" s="54" t="s">
        <v>57</v>
      </c>
      <c r="F57" s="55">
        <v>20</v>
      </c>
      <c r="G57" s="61">
        <v>1.54</v>
      </c>
      <c r="H57" s="61">
        <v>0.48</v>
      </c>
      <c r="I57" s="61">
        <v>14</v>
      </c>
      <c r="J57" s="61">
        <v>56.8</v>
      </c>
      <c r="K57" s="69" t="s">
        <v>71</v>
      </c>
      <c r="L57" s="58">
        <v>5</v>
      </c>
    </row>
    <row r="58" spans="1:12" ht="15" x14ac:dyDescent="0.25">
      <c r="A58" s="23"/>
      <c r="B58" s="15"/>
      <c r="C58" s="11"/>
      <c r="D58" s="7" t="s">
        <v>32</v>
      </c>
      <c r="E58" s="54" t="s">
        <v>41</v>
      </c>
      <c r="F58" s="55">
        <v>20</v>
      </c>
      <c r="G58" s="61">
        <v>0.94</v>
      </c>
      <c r="H58" s="61">
        <v>0.14000000000000001</v>
      </c>
      <c r="I58" s="61">
        <v>6.22</v>
      </c>
      <c r="J58" s="61">
        <v>42.8</v>
      </c>
      <c r="K58" s="69" t="s">
        <v>72</v>
      </c>
      <c r="L58" s="58">
        <v>5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20.03</v>
      </c>
      <c r="H61" s="19">
        <f t="shared" ref="H61" si="23">SUM(H52:H60)</f>
        <v>34.479999999999997</v>
      </c>
      <c r="I61" s="19">
        <f t="shared" ref="I61" si="24">SUM(I52:I60)</f>
        <v>71.64</v>
      </c>
      <c r="J61" s="19">
        <f t="shared" ref="J61:L61" si="25">SUM(J52:J60)</f>
        <v>811.58999999999992</v>
      </c>
      <c r="K61" s="25"/>
      <c r="L61" s="19">
        <f t="shared" si="25"/>
        <v>83</v>
      </c>
    </row>
    <row r="62" spans="1:12" ht="15.75" customHeight="1" x14ac:dyDescent="0.2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760</v>
      </c>
      <c r="G62" s="32">
        <f t="shared" ref="G62" si="26">G51+G61</f>
        <v>20.03</v>
      </c>
      <c r="H62" s="32">
        <f t="shared" ref="H62" si="27">H51+H61</f>
        <v>34.479999999999997</v>
      </c>
      <c r="I62" s="32">
        <f t="shared" ref="I62" si="28">I51+I61</f>
        <v>71.64</v>
      </c>
      <c r="J62" s="32">
        <f t="shared" ref="J62:L62" si="29">J51+J61</f>
        <v>811.58999999999992</v>
      </c>
      <c r="K62" s="32"/>
      <c r="L62" s="32">
        <f t="shared" si="29"/>
        <v>83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/>
      <c r="F63" s="50"/>
      <c r="G63" s="50"/>
      <c r="H63" s="50"/>
      <c r="I63" s="51"/>
      <c r="J63" s="50"/>
      <c r="K63" s="52"/>
      <c r="L63" s="53"/>
    </row>
    <row r="64" spans="1:12" ht="15" x14ac:dyDescent="0.25">
      <c r="A64" s="23"/>
      <c r="B64" s="15"/>
      <c r="C64" s="11"/>
      <c r="D64" s="6"/>
      <c r="E64" s="40"/>
      <c r="F64" s="41"/>
      <c r="G64" s="55"/>
      <c r="H64" s="55"/>
      <c r="I64" s="56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4"/>
      <c r="F65" s="55"/>
      <c r="G65" s="55"/>
      <c r="H65" s="55"/>
      <c r="I65" s="56"/>
      <c r="J65" s="55"/>
      <c r="K65" s="57"/>
      <c r="L65" s="58"/>
    </row>
    <row r="66" spans="1:12" ht="15" x14ac:dyDescent="0.25">
      <c r="A66" s="23"/>
      <c r="B66" s="15"/>
      <c r="C66" s="11"/>
      <c r="D66" s="7" t="s">
        <v>23</v>
      </c>
      <c r="E66" s="54"/>
      <c r="F66" s="55"/>
      <c r="G66" s="55"/>
      <c r="H66" s="55"/>
      <c r="I66" s="56"/>
      <c r="J66" s="55"/>
      <c r="K66" s="57"/>
      <c r="L66" s="58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 t="s">
        <v>73</v>
      </c>
      <c r="F71" s="60">
        <v>60</v>
      </c>
      <c r="G71" s="61">
        <v>1.04</v>
      </c>
      <c r="H71" s="61">
        <v>0.8</v>
      </c>
      <c r="I71" s="61">
        <v>3.78</v>
      </c>
      <c r="J71" s="61">
        <v>35.28</v>
      </c>
      <c r="K71" s="71" t="s">
        <v>78</v>
      </c>
      <c r="L71" s="63">
        <v>3</v>
      </c>
    </row>
    <row r="72" spans="1:12" ht="15" x14ac:dyDescent="0.25">
      <c r="A72" s="23"/>
      <c r="B72" s="15"/>
      <c r="C72" s="11"/>
      <c r="D72" s="7" t="s">
        <v>27</v>
      </c>
      <c r="E72" s="70" t="s">
        <v>74</v>
      </c>
      <c r="F72" s="55">
        <v>200</v>
      </c>
      <c r="G72" s="61">
        <v>1.6</v>
      </c>
      <c r="H72" s="61">
        <v>14.47</v>
      </c>
      <c r="I72" s="61">
        <v>80.95</v>
      </c>
      <c r="J72" s="61">
        <v>216.53</v>
      </c>
      <c r="K72" s="71" t="s">
        <v>79</v>
      </c>
      <c r="L72" s="58">
        <v>20</v>
      </c>
    </row>
    <row r="73" spans="1:12" ht="15" x14ac:dyDescent="0.25">
      <c r="A73" s="23"/>
      <c r="B73" s="15"/>
      <c r="C73" s="11"/>
      <c r="D73" s="7" t="s">
        <v>28</v>
      </c>
      <c r="E73" s="70" t="s">
        <v>75</v>
      </c>
      <c r="F73" s="55">
        <v>110</v>
      </c>
      <c r="G73" s="61">
        <v>23.13</v>
      </c>
      <c r="H73" s="61">
        <v>18.899999999999999</v>
      </c>
      <c r="I73" s="61">
        <v>8.84</v>
      </c>
      <c r="J73" s="61">
        <v>396.44</v>
      </c>
      <c r="K73" s="71" t="s">
        <v>80</v>
      </c>
      <c r="L73" s="58">
        <v>25</v>
      </c>
    </row>
    <row r="74" spans="1:12" ht="15" x14ac:dyDescent="0.25">
      <c r="A74" s="23"/>
      <c r="B74" s="15"/>
      <c r="C74" s="11"/>
      <c r="D74" s="7" t="s">
        <v>29</v>
      </c>
      <c r="E74" s="70" t="s">
        <v>76</v>
      </c>
      <c r="F74" s="55">
        <v>150</v>
      </c>
      <c r="G74" s="61">
        <v>6.36</v>
      </c>
      <c r="H74" s="61">
        <v>4.33</v>
      </c>
      <c r="I74" s="61">
        <v>20.55</v>
      </c>
      <c r="J74" s="61">
        <v>102.4</v>
      </c>
      <c r="K74" s="71" t="s">
        <v>81</v>
      </c>
      <c r="L74" s="58">
        <v>15</v>
      </c>
    </row>
    <row r="75" spans="1:12" ht="15" x14ac:dyDescent="0.25">
      <c r="A75" s="23"/>
      <c r="B75" s="15"/>
      <c r="C75" s="11"/>
      <c r="D75" s="7" t="s">
        <v>30</v>
      </c>
      <c r="E75" s="70" t="s">
        <v>50</v>
      </c>
      <c r="F75" s="55">
        <v>200</v>
      </c>
      <c r="G75" s="61">
        <v>0.13</v>
      </c>
      <c r="H75" s="61">
        <v>0.02</v>
      </c>
      <c r="I75" s="61">
        <v>13.83</v>
      </c>
      <c r="J75" s="61">
        <v>49.53</v>
      </c>
      <c r="K75" s="57">
        <v>451</v>
      </c>
      <c r="L75" s="58">
        <v>10</v>
      </c>
    </row>
    <row r="76" spans="1:12" ht="15" x14ac:dyDescent="0.25">
      <c r="A76" s="23"/>
      <c r="B76" s="15"/>
      <c r="C76" s="11"/>
      <c r="D76" s="7" t="s">
        <v>31</v>
      </c>
      <c r="E76" s="70" t="s">
        <v>49</v>
      </c>
      <c r="F76" s="55">
        <v>20</v>
      </c>
      <c r="G76" s="61">
        <v>1.54</v>
      </c>
      <c r="H76" s="61">
        <v>0.48</v>
      </c>
      <c r="I76" s="61">
        <v>14</v>
      </c>
      <c r="J76" s="61">
        <v>56.8</v>
      </c>
      <c r="K76" s="71" t="s">
        <v>71</v>
      </c>
      <c r="L76" s="58">
        <v>5</v>
      </c>
    </row>
    <row r="77" spans="1:12" ht="15" x14ac:dyDescent="0.25">
      <c r="A77" s="23"/>
      <c r="B77" s="15"/>
      <c r="C77" s="11"/>
      <c r="D77" s="7" t="s">
        <v>32</v>
      </c>
      <c r="E77" s="70" t="s">
        <v>77</v>
      </c>
      <c r="F77" s="55">
        <v>20</v>
      </c>
      <c r="G77" s="61">
        <v>0.94</v>
      </c>
      <c r="H77" s="61">
        <v>0.14000000000000001</v>
      </c>
      <c r="I77" s="61">
        <v>6.22</v>
      </c>
      <c r="J77" s="61">
        <v>42.8</v>
      </c>
      <c r="K77" s="71" t="s">
        <v>72</v>
      </c>
      <c r="L77" s="58">
        <v>5</v>
      </c>
    </row>
    <row r="78" spans="1:12" ht="15" x14ac:dyDescent="0.25">
      <c r="A78" s="23"/>
      <c r="B78" s="15"/>
      <c r="C78" s="11"/>
      <c r="D78" s="6"/>
      <c r="E78" s="70" t="s">
        <v>42</v>
      </c>
      <c r="F78" s="55" t="s">
        <v>42</v>
      </c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34.74</v>
      </c>
      <c r="H80" s="19">
        <f t="shared" ref="H80" si="35">SUM(H71:H79)</f>
        <v>39.14</v>
      </c>
      <c r="I80" s="19">
        <f t="shared" ref="I80" si="36">SUM(I71:I79)</f>
        <v>148.16999999999999</v>
      </c>
      <c r="J80" s="19">
        <f t="shared" ref="J80:L80" si="37">SUM(J71:J79)</f>
        <v>899.77999999999986</v>
      </c>
      <c r="K80" s="25"/>
      <c r="L80" s="19">
        <f t="shared" si="37"/>
        <v>83</v>
      </c>
    </row>
    <row r="81" spans="1:12" ht="15.75" customHeight="1" x14ac:dyDescent="0.2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760</v>
      </c>
      <c r="G81" s="32">
        <f t="shared" ref="G81" si="38">G70+G80</f>
        <v>34.74</v>
      </c>
      <c r="H81" s="32">
        <f t="shared" ref="H81" si="39">H70+H80</f>
        <v>39.14</v>
      </c>
      <c r="I81" s="32">
        <f t="shared" ref="I81" si="40">I70+I80</f>
        <v>148.16999999999999</v>
      </c>
      <c r="J81" s="32">
        <f t="shared" ref="J81:L81" si="41">J70+J80</f>
        <v>899.77999999999986</v>
      </c>
      <c r="K81" s="32"/>
      <c r="L81" s="32">
        <f t="shared" si="41"/>
        <v>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/>
      <c r="F82" s="50"/>
      <c r="G82" s="50"/>
      <c r="H82" s="50"/>
      <c r="I82" s="51"/>
      <c r="J82" s="50"/>
      <c r="K82" s="52"/>
      <c r="L82" s="53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4"/>
      <c r="F84" s="55"/>
      <c r="G84" s="55"/>
      <c r="H84" s="55"/>
      <c r="I84" s="56"/>
      <c r="J84" s="55"/>
      <c r="K84" s="57"/>
      <c r="L84" s="58"/>
    </row>
    <row r="85" spans="1:12" ht="15" x14ac:dyDescent="0.25">
      <c r="A85" s="23"/>
      <c r="B85" s="15"/>
      <c r="C85" s="11"/>
      <c r="D85" s="7" t="s">
        <v>23</v>
      </c>
      <c r="E85" s="54"/>
      <c r="F85" s="55"/>
      <c r="G85" s="55"/>
      <c r="H85" s="55"/>
      <c r="I85" s="56"/>
      <c r="J85" s="55"/>
      <c r="K85" s="42"/>
      <c r="L85" s="58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82</v>
      </c>
      <c r="F90" s="60">
        <v>60</v>
      </c>
      <c r="G90" s="61">
        <v>3</v>
      </c>
      <c r="H90" s="61">
        <v>1.72</v>
      </c>
      <c r="I90" s="61">
        <v>7.98</v>
      </c>
      <c r="J90" s="61">
        <v>55.2</v>
      </c>
      <c r="K90" s="71">
        <v>22</v>
      </c>
      <c r="L90" s="63">
        <v>3</v>
      </c>
    </row>
    <row r="91" spans="1:12" ht="15" x14ac:dyDescent="0.25">
      <c r="A91" s="23"/>
      <c r="B91" s="15"/>
      <c r="C91" s="11"/>
      <c r="D91" s="7" t="s">
        <v>27</v>
      </c>
      <c r="E91" s="64" t="s">
        <v>83</v>
      </c>
      <c r="F91" s="55">
        <v>200</v>
      </c>
      <c r="G91" s="61">
        <v>1.61</v>
      </c>
      <c r="H91" s="61">
        <v>3.26</v>
      </c>
      <c r="I91" s="61">
        <v>10.039999999999999</v>
      </c>
      <c r="J91" s="61">
        <v>181.5</v>
      </c>
      <c r="K91" s="71" t="s">
        <v>87</v>
      </c>
      <c r="L91" s="58">
        <v>20</v>
      </c>
    </row>
    <row r="92" spans="1:12" ht="15" x14ac:dyDescent="0.25">
      <c r="A92" s="23"/>
      <c r="B92" s="15"/>
      <c r="C92" s="11"/>
      <c r="D92" s="7" t="s">
        <v>28</v>
      </c>
      <c r="E92" s="64" t="s">
        <v>84</v>
      </c>
      <c r="F92" s="55">
        <v>110</v>
      </c>
      <c r="G92" s="61">
        <v>10.55</v>
      </c>
      <c r="H92" s="61">
        <v>18.239999999999998</v>
      </c>
      <c r="I92" s="61">
        <v>14.93</v>
      </c>
      <c r="J92" s="61">
        <v>292.38</v>
      </c>
      <c r="K92" s="71" t="s">
        <v>88</v>
      </c>
      <c r="L92" s="58">
        <v>25</v>
      </c>
    </row>
    <row r="93" spans="1:12" ht="15" x14ac:dyDescent="0.25">
      <c r="A93" s="23"/>
      <c r="B93" s="15"/>
      <c r="C93" s="11"/>
      <c r="D93" s="7" t="s">
        <v>29</v>
      </c>
      <c r="E93" s="64" t="s">
        <v>85</v>
      </c>
      <c r="F93" s="55">
        <v>150</v>
      </c>
      <c r="G93" s="61">
        <v>2.84</v>
      </c>
      <c r="H93" s="61">
        <v>4.9400000000000004</v>
      </c>
      <c r="I93" s="61">
        <v>22.76</v>
      </c>
      <c r="J93" s="61">
        <v>212.44</v>
      </c>
      <c r="K93" s="71" t="s">
        <v>89</v>
      </c>
      <c r="L93" s="58">
        <v>15</v>
      </c>
    </row>
    <row r="94" spans="1:12" ht="15" x14ac:dyDescent="0.25">
      <c r="A94" s="23"/>
      <c r="B94" s="15"/>
      <c r="C94" s="11"/>
      <c r="D94" s="7" t="s">
        <v>30</v>
      </c>
      <c r="E94" s="64" t="s">
        <v>86</v>
      </c>
      <c r="F94" s="55">
        <v>200</v>
      </c>
      <c r="G94" s="61">
        <v>1</v>
      </c>
      <c r="H94" s="61">
        <v>0.2</v>
      </c>
      <c r="I94" s="61">
        <v>18</v>
      </c>
      <c r="J94" s="61">
        <v>84</v>
      </c>
      <c r="K94" s="57">
        <v>484</v>
      </c>
      <c r="L94" s="58">
        <v>10</v>
      </c>
    </row>
    <row r="95" spans="1:12" ht="15" x14ac:dyDescent="0.25">
      <c r="A95" s="23"/>
      <c r="B95" s="15"/>
      <c r="C95" s="11"/>
      <c r="D95" s="7" t="s">
        <v>31</v>
      </c>
      <c r="E95" s="64" t="s">
        <v>49</v>
      </c>
      <c r="F95" s="55">
        <v>20</v>
      </c>
      <c r="G95" s="61">
        <v>1.54</v>
      </c>
      <c r="H95" s="61">
        <v>0.48</v>
      </c>
      <c r="I95" s="61">
        <v>14</v>
      </c>
      <c r="J95" s="61">
        <v>56.8</v>
      </c>
      <c r="K95" s="71" t="s">
        <v>71</v>
      </c>
      <c r="L95" s="58">
        <v>5</v>
      </c>
    </row>
    <row r="96" spans="1:12" ht="15" x14ac:dyDescent="0.25">
      <c r="A96" s="23"/>
      <c r="B96" s="15"/>
      <c r="C96" s="11"/>
      <c r="D96" s="7" t="s">
        <v>32</v>
      </c>
      <c r="E96" s="64" t="s">
        <v>77</v>
      </c>
      <c r="F96" s="55">
        <v>20</v>
      </c>
      <c r="G96" s="61">
        <v>0.94</v>
      </c>
      <c r="H96" s="61">
        <v>0.14000000000000001</v>
      </c>
      <c r="I96" s="61">
        <v>6.22</v>
      </c>
      <c r="J96" s="61">
        <v>42.8</v>
      </c>
      <c r="K96" s="71" t="s">
        <v>72</v>
      </c>
      <c r="L96" s="58">
        <v>5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21.48</v>
      </c>
      <c r="H99" s="19">
        <f t="shared" ref="H99" si="47">SUM(H90:H98)</f>
        <v>28.98</v>
      </c>
      <c r="I99" s="19">
        <f t="shared" ref="I99" si="48">SUM(I90:I98)</f>
        <v>93.93</v>
      </c>
      <c r="J99" s="19">
        <f t="shared" ref="J99:L99" si="49">SUM(J90:J98)</f>
        <v>925.11999999999989</v>
      </c>
      <c r="K99" s="25"/>
      <c r="L99" s="19">
        <f t="shared" si="49"/>
        <v>83</v>
      </c>
    </row>
    <row r="100" spans="1:12" ht="15.75" customHeight="1" x14ac:dyDescent="0.2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760</v>
      </c>
      <c r="G100" s="32">
        <f t="shared" ref="G100" si="50">G89+G99</f>
        <v>21.48</v>
      </c>
      <c r="H100" s="32">
        <f t="shared" ref="H100" si="51">H89+H99</f>
        <v>28.98</v>
      </c>
      <c r="I100" s="32">
        <f t="shared" ref="I100" si="52">I89+I99</f>
        <v>93.93</v>
      </c>
      <c r="J100" s="32">
        <f t="shared" ref="J100:L100" si="53">J89+J99</f>
        <v>925.11999999999989</v>
      </c>
      <c r="K100" s="32"/>
      <c r="L100" s="32">
        <f t="shared" si="53"/>
        <v>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/>
      <c r="F101" s="50"/>
      <c r="G101" s="50"/>
      <c r="H101" s="50"/>
      <c r="I101" s="51"/>
      <c r="J101" s="50"/>
      <c r="K101" s="52"/>
      <c r="L101" s="53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4"/>
      <c r="F103" s="55"/>
      <c r="G103" s="55"/>
      <c r="H103" s="55"/>
      <c r="I103" s="56"/>
      <c r="J103" s="55"/>
      <c r="K103" s="57"/>
      <c r="L103" s="58"/>
    </row>
    <row r="104" spans="1:12" ht="15" x14ac:dyDescent="0.25">
      <c r="A104" s="23"/>
      <c r="B104" s="15"/>
      <c r="C104" s="11"/>
      <c r="D104" s="7" t="s">
        <v>23</v>
      </c>
      <c r="E104" s="54"/>
      <c r="F104" s="55"/>
      <c r="G104" s="55"/>
      <c r="H104" s="55"/>
      <c r="I104" s="56"/>
      <c r="J104" s="55"/>
      <c r="K104" s="42"/>
      <c r="L104" s="58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90</v>
      </c>
      <c r="F109" s="65">
        <v>60</v>
      </c>
      <c r="G109" s="61">
        <v>0.48</v>
      </c>
      <c r="H109" s="61">
        <v>0.06</v>
      </c>
      <c r="I109" s="61">
        <v>1.02</v>
      </c>
      <c r="J109" s="61">
        <v>7.8</v>
      </c>
      <c r="K109" s="71" t="s">
        <v>68</v>
      </c>
      <c r="L109" s="63">
        <v>3</v>
      </c>
    </row>
    <row r="110" spans="1:12" ht="15" x14ac:dyDescent="0.25">
      <c r="A110" s="23"/>
      <c r="B110" s="15"/>
      <c r="C110" s="11"/>
      <c r="D110" s="7" t="s">
        <v>27</v>
      </c>
      <c r="E110" s="64" t="s">
        <v>91</v>
      </c>
      <c r="F110" s="65">
        <v>200</v>
      </c>
      <c r="G110" s="61">
        <v>6.96</v>
      </c>
      <c r="H110" s="61">
        <v>13.5</v>
      </c>
      <c r="I110" s="61">
        <v>22.58</v>
      </c>
      <c r="J110" s="61">
        <v>228.32</v>
      </c>
      <c r="K110" s="71" t="s">
        <v>94</v>
      </c>
      <c r="L110" s="58">
        <v>20</v>
      </c>
    </row>
    <row r="111" spans="1:12" ht="15" x14ac:dyDescent="0.25">
      <c r="A111" s="23"/>
      <c r="B111" s="15"/>
      <c r="C111" s="11"/>
      <c r="D111" s="7" t="s">
        <v>28</v>
      </c>
      <c r="E111" s="64" t="s">
        <v>92</v>
      </c>
      <c r="F111" s="65">
        <v>240</v>
      </c>
      <c r="G111" s="61">
        <v>18.440000000000001</v>
      </c>
      <c r="H111" s="61">
        <v>15.02</v>
      </c>
      <c r="I111" s="61">
        <v>33.700000000000003</v>
      </c>
      <c r="J111" s="61">
        <v>347.17</v>
      </c>
      <c r="K111" s="71" t="s">
        <v>95</v>
      </c>
      <c r="L111" s="58">
        <v>35</v>
      </c>
    </row>
    <row r="112" spans="1:12" ht="15" x14ac:dyDescent="0.25">
      <c r="A112" s="23"/>
      <c r="B112" s="15"/>
      <c r="C112" s="11"/>
      <c r="D112" s="7" t="s">
        <v>29</v>
      </c>
      <c r="E112" s="54"/>
      <c r="F112" s="55"/>
      <c r="G112" s="55"/>
      <c r="H112" s="55"/>
      <c r="I112" s="55"/>
      <c r="J112" s="55"/>
      <c r="K112" s="57"/>
      <c r="L112" s="58"/>
    </row>
    <row r="113" spans="1:12" ht="15" x14ac:dyDescent="0.25">
      <c r="A113" s="23"/>
      <c r="B113" s="15"/>
      <c r="C113" s="11"/>
      <c r="D113" s="7" t="s">
        <v>30</v>
      </c>
      <c r="E113" s="64" t="s">
        <v>93</v>
      </c>
      <c r="F113" s="55">
        <v>200</v>
      </c>
      <c r="G113" s="61">
        <v>0.08</v>
      </c>
      <c r="H113" s="61">
        <v>1.44</v>
      </c>
      <c r="I113" s="61">
        <v>10.79</v>
      </c>
      <c r="J113" s="61">
        <v>41.04</v>
      </c>
      <c r="K113" s="71" t="s">
        <v>96</v>
      </c>
      <c r="L113" s="58">
        <v>10</v>
      </c>
    </row>
    <row r="114" spans="1:12" ht="15" x14ac:dyDescent="0.25">
      <c r="A114" s="23"/>
      <c r="B114" s="15"/>
      <c r="C114" s="11"/>
      <c r="D114" s="7" t="s">
        <v>31</v>
      </c>
      <c r="E114" s="54" t="s">
        <v>57</v>
      </c>
      <c r="F114" s="55">
        <v>40</v>
      </c>
      <c r="G114" s="61">
        <v>3.08</v>
      </c>
      <c r="H114" s="61">
        <v>0.96</v>
      </c>
      <c r="I114" s="61">
        <v>28</v>
      </c>
      <c r="J114" s="61">
        <v>113.6</v>
      </c>
      <c r="K114" s="57">
        <v>18</v>
      </c>
      <c r="L114" s="58">
        <v>10</v>
      </c>
    </row>
    <row r="115" spans="1:12" ht="15" x14ac:dyDescent="0.25">
      <c r="A115" s="23"/>
      <c r="B115" s="15"/>
      <c r="C115" s="11"/>
      <c r="D115" s="7" t="s">
        <v>32</v>
      </c>
      <c r="E115" s="54" t="s">
        <v>58</v>
      </c>
      <c r="F115" s="55">
        <v>20</v>
      </c>
      <c r="G115" s="61">
        <v>0.94</v>
      </c>
      <c r="H115" s="61">
        <v>0.14000000000000001</v>
      </c>
      <c r="I115" s="61">
        <v>6.22</v>
      </c>
      <c r="J115" s="61">
        <v>42.8</v>
      </c>
      <c r="K115" s="57">
        <v>19</v>
      </c>
      <c r="L115" s="58">
        <v>5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29.98</v>
      </c>
      <c r="H118" s="19">
        <f t="shared" si="56"/>
        <v>31.12</v>
      </c>
      <c r="I118" s="19">
        <f t="shared" si="56"/>
        <v>102.31</v>
      </c>
      <c r="J118" s="19">
        <f t="shared" si="56"/>
        <v>780.7299999999999</v>
      </c>
      <c r="K118" s="25"/>
      <c r="L118" s="19">
        <f t="shared" ref="L118" si="57">SUM(L109:L117)</f>
        <v>83</v>
      </c>
    </row>
    <row r="119" spans="1:12" ht="15" x14ac:dyDescent="0.2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760</v>
      </c>
      <c r="G119" s="32">
        <f t="shared" ref="G119" si="58">G108+G118</f>
        <v>29.98</v>
      </c>
      <c r="H119" s="32">
        <f t="shared" ref="H119" si="59">H108+H118</f>
        <v>31.12</v>
      </c>
      <c r="I119" s="32">
        <f t="shared" ref="I119" si="60">I108+I118</f>
        <v>102.31</v>
      </c>
      <c r="J119" s="32">
        <f t="shared" ref="J119:L119" si="61">J108+J118</f>
        <v>780.7299999999999</v>
      </c>
      <c r="K119" s="32"/>
      <c r="L119" s="32">
        <f t="shared" si="61"/>
        <v>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/>
      <c r="F120" s="50"/>
      <c r="G120" s="50"/>
      <c r="H120" s="50"/>
      <c r="I120" s="51"/>
      <c r="J120" s="50"/>
      <c r="K120" s="52"/>
      <c r="L120" s="53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4"/>
      <c r="F122" s="55"/>
      <c r="G122" s="55"/>
      <c r="H122" s="55"/>
      <c r="I122" s="56"/>
      <c r="J122" s="55"/>
      <c r="K122" s="57"/>
      <c r="L122" s="58"/>
    </row>
    <row r="123" spans="1:12" ht="15" x14ac:dyDescent="0.25">
      <c r="A123" s="14"/>
      <c r="B123" s="15"/>
      <c r="C123" s="11"/>
      <c r="D123" s="7" t="s">
        <v>23</v>
      </c>
      <c r="E123" s="54"/>
      <c r="F123" s="55"/>
      <c r="G123" s="55"/>
      <c r="H123" s="55"/>
      <c r="I123" s="56"/>
      <c r="J123" s="55"/>
      <c r="K123" s="57"/>
      <c r="L123" s="58"/>
    </row>
    <row r="124" spans="1:12" ht="15" x14ac:dyDescent="0.25">
      <c r="A124" s="14"/>
      <c r="B124" s="15"/>
      <c r="C124" s="11"/>
      <c r="D124" s="7" t="s">
        <v>24</v>
      </c>
      <c r="E124" s="54"/>
      <c r="F124" s="55"/>
      <c r="G124" s="55"/>
      <c r="H124" s="55"/>
      <c r="I124" s="56"/>
      <c r="J124" s="55"/>
      <c r="K124" s="42"/>
      <c r="L124" s="58"/>
    </row>
    <row r="125" spans="1:12" ht="15" x14ac:dyDescent="0.25">
      <c r="A125" s="14"/>
      <c r="B125" s="15"/>
      <c r="C125" s="11"/>
      <c r="D125" s="6" t="s">
        <v>23</v>
      </c>
      <c r="E125" s="54"/>
      <c r="F125" s="55"/>
      <c r="G125" s="55"/>
      <c r="H125" s="55"/>
      <c r="I125" s="56"/>
      <c r="J125" s="55"/>
      <c r="K125" s="42"/>
      <c r="L125" s="58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97</v>
      </c>
      <c r="F128" s="60">
        <v>60</v>
      </c>
      <c r="G128" s="61">
        <v>0.83</v>
      </c>
      <c r="H128" s="61">
        <v>4.8099999999999996</v>
      </c>
      <c r="I128" s="61">
        <v>2.9</v>
      </c>
      <c r="J128" s="61">
        <v>58.42</v>
      </c>
      <c r="K128" s="71">
        <v>186</v>
      </c>
      <c r="L128" s="63">
        <v>3</v>
      </c>
    </row>
    <row r="129" spans="1:12" ht="15" x14ac:dyDescent="0.25">
      <c r="A129" s="14"/>
      <c r="B129" s="15"/>
      <c r="C129" s="11"/>
      <c r="D129" s="7" t="s">
        <v>27</v>
      </c>
      <c r="E129" s="64" t="s">
        <v>98</v>
      </c>
      <c r="F129" s="55">
        <v>200</v>
      </c>
      <c r="G129" s="61">
        <v>4.97</v>
      </c>
      <c r="H129" s="61">
        <v>8.3800000000000008</v>
      </c>
      <c r="I129" s="61">
        <v>14.67</v>
      </c>
      <c r="J129" s="61">
        <v>149.82</v>
      </c>
      <c r="K129" s="71" t="s">
        <v>102</v>
      </c>
      <c r="L129" s="58">
        <v>20</v>
      </c>
    </row>
    <row r="130" spans="1:12" ht="15" x14ac:dyDescent="0.25">
      <c r="A130" s="14"/>
      <c r="B130" s="15"/>
      <c r="C130" s="11"/>
      <c r="D130" s="7" t="s">
        <v>28</v>
      </c>
      <c r="E130" s="64" t="s">
        <v>99</v>
      </c>
      <c r="F130" s="55">
        <v>110</v>
      </c>
      <c r="G130" s="61">
        <v>7.13</v>
      </c>
      <c r="H130" s="61">
        <v>7.9</v>
      </c>
      <c r="I130" s="61">
        <v>8.84</v>
      </c>
      <c r="J130" s="61">
        <v>246.44</v>
      </c>
      <c r="K130" s="71" t="s">
        <v>80</v>
      </c>
      <c r="L130" s="58">
        <v>25</v>
      </c>
    </row>
    <row r="131" spans="1:12" ht="15" x14ac:dyDescent="0.25">
      <c r="A131" s="14"/>
      <c r="B131" s="15"/>
      <c r="C131" s="11"/>
      <c r="D131" s="7" t="s">
        <v>29</v>
      </c>
      <c r="E131" s="64" t="s">
        <v>100</v>
      </c>
      <c r="F131" s="55">
        <v>150</v>
      </c>
      <c r="G131" s="61">
        <v>6.36</v>
      </c>
      <c r="H131" s="61">
        <v>4.33</v>
      </c>
      <c r="I131" s="61">
        <v>20.55</v>
      </c>
      <c r="J131" s="61">
        <v>102.4</v>
      </c>
      <c r="K131" s="71" t="s">
        <v>81</v>
      </c>
      <c r="L131" s="58">
        <v>15</v>
      </c>
    </row>
    <row r="132" spans="1:12" ht="15" x14ac:dyDescent="0.25">
      <c r="A132" s="14"/>
      <c r="B132" s="15"/>
      <c r="C132" s="11"/>
      <c r="D132" s="7" t="s">
        <v>30</v>
      </c>
      <c r="E132" s="64" t="s">
        <v>101</v>
      </c>
      <c r="F132" s="55">
        <v>200</v>
      </c>
      <c r="G132" s="61">
        <v>6.36</v>
      </c>
      <c r="H132" s="61">
        <v>4.33</v>
      </c>
      <c r="I132" s="61">
        <v>20.55</v>
      </c>
      <c r="J132" s="61">
        <v>102.4</v>
      </c>
      <c r="K132" s="57">
        <v>638</v>
      </c>
      <c r="L132" s="58">
        <v>10</v>
      </c>
    </row>
    <row r="133" spans="1:12" ht="15" x14ac:dyDescent="0.25">
      <c r="A133" s="14"/>
      <c r="B133" s="15"/>
      <c r="C133" s="11"/>
      <c r="D133" s="7" t="s">
        <v>31</v>
      </c>
      <c r="E133" s="64" t="s">
        <v>49</v>
      </c>
      <c r="F133" s="55">
        <v>20</v>
      </c>
      <c r="G133" s="61">
        <v>1.54</v>
      </c>
      <c r="H133" s="61">
        <v>0.48</v>
      </c>
      <c r="I133" s="61">
        <v>14</v>
      </c>
      <c r="J133" s="61">
        <v>56.8</v>
      </c>
      <c r="K133" s="57">
        <v>18</v>
      </c>
      <c r="L133" s="58">
        <v>5</v>
      </c>
    </row>
    <row r="134" spans="1:12" ht="15" x14ac:dyDescent="0.25">
      <c r="A134" s="14"/>
      <c r="B134" s="15"/>
      <c r="C134" s="11"/>
      <c r="D134" s="7" t="s">
        <v>32</v>
      </c>
      <c r="E134" s="64" t="s">
        <v>77</v>
      </c>
      <c r="F134" s="55">
        <v>20</v>
      </c>
      <c r="G134" s="61">
        <v>0.94</v>
      </c>
      <c r="H134" s="61">
        <v>0.14000000000000001</v>
      </c>
      <c r="I134" s="61">
        <v>6.22</v>
      </c>
      <c r="J134" s="61">
        <v>42.8</v>
      </c>
      <c r="K134" s="57">
        <v>19</v>
      </c>
      <c r="L134" s="58">
        <v>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28.13</v>
      </c>
      <c r="H137" s="19">
        <f t="shared" si="64"/>
        <v>30.37</v>
      </c>
      <c r="I137" s="19">
        <f t="shared" si="64"/>
        <v>87.73</v>
      </c>
      <c r="J137" s="19">
        <f t="shared" si="64"/>
        <v>759.07999999999993</v>
      </c>
      <c r="K137" s="25"/>
      <c r="L137" s="19">
        <f t="shared" ref="L137" si="65">SUM(L128:L136)</f>
        <v>83</v>
      </c>
    </row>
    <row r="138" spans="1:12" ht="15" x14ac:dyDescent="0.2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760</v>
      </c>
      <c r="G138" s="32">
        <f t="shared" ref="G138" si="66">G127+G137</f>
        <v>28.13</v>
      </c>
      <c r="H138" s="32">
        <f t="shared" ref="H138" si="67">H127+H137</f>
        <v>30.37</v>
      </c>
      <c r="I138" s="32">
        <f t="shared" ref="I138" si="68">I127+I137</f>
        <v>87.73</v>
      </c>
      <c r="J138" s="32">
        <f t="shared" ref="J138:L138" si="69">J127+J137</f>
        <v>759.07999999999993</v>
      </c>
      <c r="K138" s="32"/>
      <c r="L138" s="32">
        <f t="shared" si="69"/>
        <v>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/>
      <c r="F139" s="50"/>
      <c r="G139" s="50"/>
      <c r="H139" s="50"/>
      <c r="I139" s="51"/>
      <c r="J139" s="50"/>
      <c r="K139" s="52"/>
      <c r="L139" s="53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4"/>
      <c r="F141" s="55"/>
      <c r="G141" s="55"/>
      <c r="H141" s="55"/>
      <c r="I141" s="56"/>
      <c r="J141" s="55"/>
      <c r="K141" s="57"/>
      <c r="L141" s="58"/>
    </row>
    <row r="142" spans="1:12" ht="15.75" customHeight="1" x14ac:dyDescent="0.25">
      <c r="A142" s="23"/>
      <c r="B142" s="15"/>
      <c r="C142" s="11"/>
      <c r="D142" s="7" t="s">
        <v>23</v>
      </c>
      <c r="E142" s="54"/>
      <c r="F142" s="55"/>
      <c r="G142" s="55"/>
      <c r="H142" s="55"/>
      <c r="I142" s="56"/>
      <c r="J142" s="55"/>
      <c r="K142" s="42"/>
      <c r="L142" s="58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103</v>
      </c>
      <c r="F147" s="60">
        <v>60</v>
      </c>
      <c r="G147" s="75">
        <v>1.03</v>
      </c>
      <c r="H147" s="75">
        <v>1.66</v>
      </c>
      <c r="I147" s="75">
        <v>6.49</v>
      </c>
      <c r="J147" s="75">
        <v>28.06</v>
      </c>
      <c r="K147" s="69" t="s">
        <v>59</v>
      </c>
      <c r="L147" s="63">
        <v>3</v>
      </c>
    </row>
    <row r="148" spans="1:12" ht="15" x14ac:dyDescent="0.25">
      <c r="A148" s="23"/>
      <c r="B148" s="15"/>
      <c r="C148" s="11"/>
      <c r="D148" s="7" t="s">
        <v>27</v>
      </c>
      <c r="E148" s="74" t="s">
        <v>104</v>
      </c>
      <c r="F148" s="55">
        <v>200</v>
      </c>
      <c r="G148" s="75">
        <v>8.06</v>
      </c>
      <c r="H148" s="75">
        <v>11.6</v>
      </c>
      <c r="I148" s="75">
        <v>31.6</v>
      </c>
      <c r="J148" s="75">
        <v>143.6</v>
      </c>
      <c r="K148" s="69">
        <v>318</v>
      </c>
      <c r="L148" s="58">
        <v>20</v>
      </c>
    </row>
    <row r="149" spans="1:12" ht="15" x14ac:dyDescent="0.25">
      <c r="A149" s="23"/>
      <c r="B149" s="15"/>
      <c r="C149" s="11"/>
      <c r="D149" s="7" t="s">
        <v>28</v>
      </c>
      <c r="E149" s="72" t="s">
        <v>105</v>
      </c>
      <c r="F149" s="55">
        <v>90</v>
      </c>
      <c r="G149" s="75">
        <v>19.96</v>
      </c>
      <c r="H149" s="75">
        <v>21.75</v>
      </c>
      <c r="I149" s="75">
        <v>13.39</v>
      </c>
      <c r="J149" s="75">
        <v>282.48</v>
      </c>
      <c r="K149" s="69" t="s">
        <v>61</v>
      </c>
      <c r="L149" s="58">
        <v>20</v>
      </c>
    </row>
    <row r="150" spans="1:12" ht="15" x14ac:dyDescent="0.25">
      <c r="A150" s="23"/>
      <c r="B150" s="15"/>
      <c r="C150" s="11"/>
      <c r="D150" s="7" t="s">
        <v>29</v>
      </c>
      <c r="E150" s="72" t="s">
        <v>106</v>
      </c>
      <c r="F150" s="55">
        <v>150</v>
      </c>
      <c r="G150" s="75">
        <v>2.84</v>
      </c>
      <c r="H150" s="75">
        <v>4.9400000000000004</v>
      </c>
      <c r="I150" s="75">
        <v>22.76</v>
      </c>
      <c r="J150" s="75">
        <v>212.44</v>
      </c>
      <c r="K150" s="69" t="s">
        <v>89</v>
      </c>
      <c r="L150" s="58">
        <v>15</v>
      </c>
    </row>
    <row r="151" spans="1:12" ht="15" x14ac:dyDescent="0.25">
      <c r="A151" s="23"/>
      <c r="B151" s="15"/>
      <c r="C151" s="11"/>
      <c r="D151" s="7" t="s">
        <v>30</v>
      </c>
      <c r="E151" s="72" t="s">
        <v>67</v>
      </c>
      <c r="F151" s="55">
        <v>200</v>
      </c>
      <c r="G151" s="75">
        <v>0.1</v>
      </c>
      <c r="H151" s="75">
        <v>0.39</v>
      </c>
      <c r="I151" s="75">
        <v>8.14</v>
      </c>
      <c r="J151" s="75">
        <v>26.2</v>
      </c>
      <c r="K151" s="69">
        <v>428</v>
      </c>
      <c r="L151" s="58">
        <v>10</v>
      </c>
    </row>
    <row r="152" spans="1:12" ht="15" x14ac:dyDescent="0.25">
      <c r="A152" s="23"/>
      <c r="B152" s="15"/>
      <c r="C152" s="11"/>
      <c r="D152" s="7" t="s">
        <v>31</v>
      </c>
      <c r="E152" s="72" t="s">
        <v>57</v>
      </c>
      <c r="F152" s="55">
        <v>40</v>
      </c>
      <c r="G152" s="75">
        <v>3.08</v>
      </c>
      <c r="H152" s="75">
        <v>0.96</v>
      </c>
      <c r="I152" s="75">
        <v>28</v>
      </c>
      <c r="J152" s="75">
        <v>113.6</v>
      </c>
      <c r="K152" s="69" t="s">
        <v>71</v>
      </c>
      <c r="L152" s="58">
        <v>10</v>
      </c>
    </row>
    <row r="153" spans="1:12" ht="15" x14ac:dyDescent="0.25">
      <c r="A153" s="23"/>
      <c r="B153" s="15"/>
      <c r="C153" s="11"/>
      <c r="D153" s="7" t="s">
        <v>32</v>
      </c>
      <c r="E153" s="72" t="s">
        <v>77</v>
      </c>
      <c r="F153" s="55">
        <v>20</v>
      </c>
      <c r="G153" s="75">
        <v>0.94</v>
      </c>
      <c r="H153" s="75">
        <v>0.14000000000000001</v>
      </c>
      <c r="I153" s="75">
        <v>6.22</v>
      </c>
      <c r="J153" s="75">
        <v>42.8</v>
      </c>
      <c r="K153" s="69" t="s">
        <v>72</v>
      </c>
      <c r="L153" s="58">
        <v>5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36.01</v>
      </c>
      <c r="H156" s="19">
        <f t="shared" si="72"/>
        <v>41.44</v>
      </c>
      <c r="I156" s="19">
        <f t="shared" si="72"/>
        <v>116.60000000000001</v>
      </c>
      <c r="J156" s="19">
        <f t="shared" si="72"/>
        <v>849.18</v>
      </c>
      <c r="K156" s="25"/>
      <c r="L156" s="19">
        <f t="shared" ref="L156" si="73">SUM(L147:L155)</f>
        <v>83</v>
      </c>
    </row>
    <row r="157" spans="1:12" ht="15" x14ac:dyDescent="0.2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760</v>
      </c>
      <c r="G157" s="32">
        <f t="shared" ref="G157" si="74">G146+G156</f>
        <v>36.01</v>
      </c>
      <c r="H157" s="32">
        <f t="shared" ref="H157" si="75">H146+H156</f>
        <v>41.44</v>
      </c>
      <c r="I157" s="32">
        <f t="shared" ref="I157" si="76">I146+I156</f>
        <v>116.60000000000001</v>
      </c>
      <c r="J157" s="32">
        <f t="shared" ref="J157:L157" si="77">J146+J156</f>
        <v>849.18</v>
      </c>
      <c r="K157" s="32"/>
      <c r="L157" s="32">
        <f t="shared" si="77"/>
        <v>83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/>
      <c r="F158" s="50"/>
      <c r="G158" s="50"/>
      <c r="H158" s="50"/>
      <c r="I158" s="51"/>
      <c r="J158" s="50"/>
      <c r="K158" s="52"/>
      <c r="L158" s="53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4"/>
      <c r="F160" s="55"/>
      <c r="G160" s="55"/>
      <c r="H160" s="55"/>
      <c r="I160" s="56"/>
      <c r="J160" s="55"/>
      <c r="K160" s="57"/>
      <c r="L160" s="58"/>
    </row>
    <row r="161" spans="1:12" ht="15" x14ac:dyDescent="0.25">
      <c r="A161" s="23"/>
      <c r="B161" s="15"/>
      <c r="C161" s="11"/>
      <c r="D161" s="7" t="s">
        <v>23</v>
      </c>
      <c r="E161" s="54"/>
      <c r="F161" s="55"/>
      <c r="G161" s="55"/>
      <c r="H161" s="55"/>
      <c r="I161" s="56"/>
      <c r="J161" s="55"/>
      <c r="K161" s="42"/>
      <c r="L161" s="58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2" t="s">
        <v>107</v>
      </c>
      <c r="F166" s="60">
        <v>60</v>
      </c>
      <c r="G166" s="75">
        <v>0.48</v>
      </c>
      <c r="H166" s="75">
        <v>0.06</v>
      </c>
      <c r="I166" s="75">
        <v>1.02</v>
      </c>
      <c r="J166" s="75">
        <v>7.8</v>
      </c>
      <c r="K166" s="69" t="s">
        <v>68</v>
      </c>
      <c r="L166" s="63">
        <v>3</v>
      </c>
    </row>
    <row r="167" spans="1:12" ht="15" x14ac:dyDescent="0.25">
      <c r="A167" s="23"/>
      <c r="B167" s="15"/>
      <c r="C167" s="11"/>
      <c r="D167" s="7" t="s">
        <v>27</v>
      </c>
      <c r="E167" s="72" t="s">
        <v>53</v>
      </c>
      <c r="F167" s="55">
        <v>200</v>
      </c>
      <c r="G167" s="75">
        <v>1.6</v>
      </c>
      <c r="H167" s="75">
        <v>5.35</v>
      </c>
      <c r="I167" s="75">
        <v>8.48</v>
      </c>
      <c r="J167" s="75">
        <v>159.36000000000001</v>
      </c>
      <c r="K167" s="69" t="s">
        <v>60</v>
      </c>
      <c r="L167" s="58">
        <v>20</v>
      </c>
    </row>
    <row r="168" spans="1:12" ht="15" x14ac:dyDescent="0.25">
      <c r="A168" s="23"/>
      <c r="B168" s="15"/>
      <c r="C168" s="11"/>
      <c r="D168" s="7" t="s">
        <v>28</v>
      </c>
      <c r="E168" s="72" t="s">
        <v>108</v>
      </c>
      <c r="F168" s="55">
        <v>110</v>
      </c>
      <c r="G168" s="75">
        <v>14.56</v>
      </c>
      <c r="H168" s="75">
        <v>2.19</v>
      </c>
      <c r="I168" s="75">
        <v>68.2</v>
      </c>
      <c r="J168" s="75">
        <v>289.42</v>
      </c>
      <c r="K168" s="69" t="s">
        <v>109</v>
      </c>
      <c r="L168" s="58">
        <v>25</v>
      </c>
    </row>
    <row r="169" spans="1:12" ht="15" x14ac:dyDescent="0.25">
      <c r="A169" s="23"/>
      <c r="B169" s="15"/>
      <c r="C169" s="11"/>
      <c r="D169" s="7" t="s">
        <v>29</v>
      </c>
      <c r="E169" s="72" t="s">
        <v>55</v>
      </c>
      <c r="F169" s="55">
        <v>150</v>
      </c>
      <c r="G169" s="75">
        <v>3.75</v>
      </c>
      <c r="H169" s="75">
        <v>4.1500000000000004</v>
      </c>
      <c r="I169" s="75">
        <v>29.19</v>
      </c>
      <c r="J169" s="75">
        <v>154.12</v>
      </c>
      <c r="K169" s="69" t="s">
        <v>62</v>
      </c>
      <c r="L169" s="58">
        <v>15</v>
      </c>
    </row>
    <row r="170" spans="1:12" ht="15" x14ac:dyDescent="0.25">
      <c r="A170" s="23"/>
      <c r="B170" s="15"/>
      <c r="C170" s="11"/>
      <c r="D170" s="7" t="s">
        <v>30</v>
      </c>
      <c r="E170" s="72" t="s">
        <v>86</v>
      </c>
      <c r="F170" s="55">
        <v>200</v>
      </c>
      <c r="G170" s="75">
        <v>1</v>
      </c>
      <c r="H170" s="75">
        <v>0.2</v>
      </c>
      <c r="I170" s="75">
        <v>18</v>
      </c>
      <c r="J170" s="75">
        <v>84</v>
      </c>
      <c r="K170" s="57">
        <v>484</v>
      </c>
      <c r="L170" s="58">
        <v>10</v>
      </c>
    </row>
    <row r="171" spans="1:12" ht="15" x14ac:dyDescent="0.25">
      <c r="A171" s="23"/>
      <c r="B171" s="15"/>
      <c r="C171" s="11"/>
      <c r="D171" s="7" t="s">
        <v>31</v>
      </c>
      <c r="E171" s="72" t="s">
        <v>49</v>
      </c>
      <c r="F171" s="55">
        <v>20</v>
      </c>
      <c r="G171" s="75">
        <v>1.54</v>
      </c>
      <c r="H171" s="75">
        <v>0.48</v>
      </c>
      <c r="I171" s="75">
        <v>14</v>
      </c>
      <c r="J171" s="75">
        <v>56.8</v>
      </c>
      <c r="K171" s="57">
        <v>18</v>
      </c>
      <c r="L171" s="58">
        <v>5</v>
      </c>
    </row>
    <row r="172" spans="1:12" ht="15" x14ac:dyDescent="0.25">
      <c r="A172" s="23"/>
      <c r="B172" s="15"/>
      <c r="C172" s="11"/>
      <c r="D172" s="7" t="s">
        <v>32</v>
      </c>
      <c r="E172" s="72" t="s">
        <v>77</v>
      </c>
      <c r="F172" s="55">
        <v>20</v>
      </c>
      <c r="G172" s="75">
        <v>0.94</v>
      </c>
      <c r="H172" s="75">
        <v>0.14000000000000001</v>
      </c>
      <c r="I172" s="75">
        <v>6.22</v>
      </c>
      <c r="J172" s="75">
        <v>42.8</v>
      </c>
      <c r="K172" s="57">
        <v>19</v>
      </c>
      <c r="L172" s="58">
        <v>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23.87</v>
      </c>
      <c r="H175" s="19">
        <f t="shared" si="80"/>
        <v>12.57</v>
      </c>
      <c r="I175" s="19">
        <f t="shared" si="80"/>
        <v>145.10999999999999</v>
      </c>
      <c r="J175" s="19">
        <f t="shared" si="80"/>
        <v>794.3</v>
      </c>
      <c r="K175" s="25"/>
      <c r="L175" s="19">
        <f t="shared" ref="L175" si="81">SUM(L166:L174)</f>
        <v>83</v>
      </c>
    </row>
    <row r="176" spans="1:12" ht="15" x14ac:dyDescent="0.2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760</v>
      </c>
      <c r="G176" s="32">
        <f t="shared" ref="G176" si="82">G165+G175</f>
        <v>23.87</v>
      </c>
      <c r="H176" s="32">
        <f t="shared" ref="H176" si="83">H165+H175</f>
        <v>12.57</v>
      </c>
      <c r="I176" s="32">
        <f t="shared" ref="I176" si="84">I165+I175</f>
        <v>145.10999999999999</v>
      </c>
      <c r="J176" s="32">
        <f t="shared" ref="J176:L176" si="85">J165+J175</f>
        <v>794.3</v>
      </c>
      <c r="K176" s="32"/>
      <c r="L176" s="32">
        <f t="shared" si="85"/>
        <v>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42</v>
      </c>
      <c r="F177" s="50"/>
      <c r="G177" s="50"/>
      <c r="H177" s="50"/>
      <c r="I177" s="51"/>
      <c r="J177" s="50"/>
      <c r="K177" s="52"/>
      <c r="L177" s="53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4" t="s">
        <v>42</v>
      </c>
      <c r="F179" s="55"/>
      <c r="G179" s="55"/>
      <c r="H179" s="55"/>
      <c r="I179" s="56"/>
      <c r="J179" s="55"/>
      <c r="K179" s="57"/>
      <c r="L179" s="58"/>
    </row>
    <row r="180" spans="1:12" ht="15" x14ac:dyDescent="0.25">
      <c r="A180" s="23"/>
      <c r="B180" s="15"/>
      <c r="C180" s="11"/>
      <c r="D180" s="7" t="s">
        <v>23</v>
      </c>
      <c r="E180" s="54" t="s">
        <v>42</v>
      </c>
      <c r="F180" s="55"/>
      <c r="G180" s="55"/>
      <c r="H180" s="55"/>
      <c r="I180" s="56"/>
      <c r="J180" s="55"/>
      <c r="K180" s="42"/>
      <c r="L180" s="58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2" t="s">
        <v>110</v>
      </c>
      <c r="F185" s="73">
        <v>60</v>
      </c>
      <c r="G185" s="75">
        <v>1.9</v>
      </c>
      <c r="H185" s="75">
        <v>6.41</v>
      </c>
      <c r="I185" s="75">
        <v>8.27</v>
      </c>
      <c r="J185" s="75">
        <v>163.91</v>
      </c>
      <c r="K185" s="69" t="s">
        <v>111</v>
      </c>
      <c r="L185" s="63">
        <v>3</v>
      </c>
    </row>
    <row r="186" spans="1:12" ht="15" x14ac:dyDescent="0.25">
      <c r="A186" s="23"/>
      <c r="B186" s="15"/>
      <c r="C186" s="11"/>
      <c r="D186" s="7" t="s">
        <v>27</v>
      </c>
      <c r="E186" s="72" t="s">
        <v>83</v>
      </c>
      <c r="F186" s="73">
        <v>200</v>
      </c>
      <c r="G186" s="75">
        <v>1.61</v>
      </c>
      <c r="H186" s="75">
        <v>3.26</v>
      </c>
      <c r="I186" s="75">
        <v>10.039999999999999</v>
      </c>
      <c r="J186" s="75">
        <v>181.5</v>
      </c>
      <c r="K186" s="69" t="s">
        <v>87</v>
      </c>
      <c r="L186" s="58">
        <v>25</v>
      </c>
    </row>
    <row r="187" spans="1:12" ht="15" x14ac:dyDescent="0.25">
      <c r="A187" s="23"/>
      <c r="B187" s="15"/>
      <c r="C187" s="11"/>
      <c r="D187" s="7" t="s">
        <v>28</v>
      </c>
      <c r="E187" s="54" t="s">
        <v>43</v>
      </c>
      <c r="F187" s="55">
        <v>240</v>
      </c>
      <c r="G187" s="76">
        <v>16.2</v>
      </c>
      <c r="H187" s="76">
        <v>13.8</v>
      </c>
      <c r="I187" s="77">
        <v>15.7</v>
      </c>
      <c r="J187" s="75">
        <v>279</v>
      </c>
      <c r="K187" s="57">
        <v>206</v>
      </c>
      <c r="L187" s="58">
        <v>30</v>
      </c>
    </row>
    <row r="188" spans="1:12" ht="15" x14ac:dyDescent="0.25">
      <c r="A188" s="23"/>
      <c r="B188" s="15"/>
      <c r="C188" s="11"/>
      <c r="D188" s="7" t="s">
        <v>29</v>
      </c>
      <c r="E188" s="54"/>
      <c r="F188" s="55"/>
      <c r="G188" s="55"/>
      <c r="H188" s="55"/>
      <c r="I188" s="56"/>
      <c r="J188" s="55"/>
      <c r="K188" s="57" t="s">
        <v>42</v>
      </c>
      <c r="L188" s="58"/>
    </row>
    <row r="189" spans="1:12" ht="15" x14ac:dyDescent="0.25">
      <c r="A189" s="23"/>
      <c r="B189" s="15"/>
      <c r="C189" s="11"/>
      <c r="D189" s="7" t="s">
        <v>30</v>
      </c>
      <c r="E189" s="72" t="s">
        <v>50</v>
      </c>
      <c r="F189" s="55">
        <v>200</v>
      </c>
      <c r="G189" s="75">
        <v>0.13</v>
      </c>
      <c r="H189" s="75">
        <v>0.02</v>
      </c>
      <c r="I189" s="75">
        <v>13.83</v>
      </c>
      <c r="J189" s="75">
        <v>49.53</v>
      </c>
      <c r="K189" s="57">
        <v>451</v>
      </c>
      <c r="L189" s="58">
        <v>10</v>
      </c>
    </row>
    <row r="190" spans="1:12" ht="15" x14ac:dyDescent="0.25">
      <c r="A190" s="23"/>
      <c r="B190" s="15"/>
      <c r="C190" s="11"/>
      <c r="D190" s="7" t="s">
        <v>31</v>
      </c>
      <c r="E190" s="72" t="s">
        <v>57</v>
      </c>
      <c r="F190" s="55">
        <v>40</v>
      </c>
      <c r="G190" s="75">
        <v>3.08</v>
      </c>
      <c r="H190" s="75">
        <v>0.96</v>
      </c>
      <c r="I190" s="75">
        <v>28</v>
      </c>
      <c r="J190" s="75">
        <v>113.6</v>
      </c>
      <c r="K190" s="69" t="s">
        <v>71</v>
      </c>
      <c r="L190" s="58">
        <v>10</v>
      </c>
    </row>
    <row r="191" spans="1:12" ht="15" x14ac:dyDescent="0.25">
      <c r="A191" s="23"/>
      <c r="B191" s="15"/>
      <c r="C191" s="11"/>
      <c r="D191" s="7" t="s">
        <v>32</v>
      </c>
      <c r="E191" s="72" t="s">
        <v>77</v>
      </c>
      <c r="F191" s="55">
        <v>20</v>
      </c>
      <c r="G191" s="75">
        <v>0.94</v>
      </c>
      <c r="H191" s="75">
        <v>0.14000000000000001</v>
      </c>
      <c r="I191" s="75">
        <v>6.22</v>
      </c>
      <c r="J191" s="75">
        <v>42.8</v>
      </c>
      <c r="K191" s="69" t="s">
        <v>72</v>
      </c>
      <c r="L191" s="58">
        <v>5</v>
      </c>
    </row>
    <row r="192" spans="1:12" ht="15" x14ac:dyDescent="0.25">
      <c r="A192" s="23"/>
      <c r="B192" s="15"/>
      <c r="C192" s="11"/>
      <c r="D192" s="6"/>
      <c r="E192" s="54" t="s">
        <v>42</v>
      </c>
      <c r="F192" s="41"/>
      <c r="G192" s="61"/>
      <c r="H192" s="61"/>
      <c r="I192" s="6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23.860000000000003</v>
      </c>
      <c r="H194" s="19">
        <f t="shared" si="88"/>
        <v>24.59</v>
      </c>
      <c r="I194" s="19">
        <f t="shared" si="88"/>
        <v>82.06</v>
      </c>
      <c r="J194" s="19">
        <f t="shared" si="88"/>
        <v>830.33999999999992</v>
      </c>
      <c r="K194" s="25"/>
      <c r="L194" s="19">
        <f t="shared" ref="L194" si="89">SUM(L185:L193)</f>
        <v>83</v>
      </c>
    </row>
    <row r="195" spans="1:12" ht="15" x14ac:dyDescent="0.2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760</v>
      </c>
      <c r="G195" s="32">
        <f t="shared" ref="G195" si="90">G184+G194</f>
        <v>23.860000000000003</v>
      </c>
      <c r="H195" s="32">
        <f t="shared" ref="H195" si="91">H184+H194</f>
        <v>24.59</v>
      </c>
      <c r="I195" s="32">
        <f t="shared" ref="I195" si="92">I184+I194</f>
        <v>82.06</v>
      </c>
      <c r="J195" s="32">
        <f t="shared" ref="J195:L195" si="93">J184+J194</f>
        <v>830.33999999999992</v>
      </c>
      <c r="K195" s="32"/>
      <c r="L195" s="32">
        <f t="shared" si="93"/>
        <v>83</v>
      </c>
    </row>
    <row r="196" spans="1:12" x14ac:dyDescent="0.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26.878000000000004</v>
      </c>
      <c r="H196" s="34">
        <f t="shared" si="94"/>
        <v>30.661000000000001</v>
      </c>
      <c r="I196" s="34">
        <f t="shared" si="94"/>
        <v>104.28500000000001</v>
      </c>
      <c r="J196" s="34">
        <f t="shared" si="94"/>
        <v>835.3889999999999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2025-01-10T08:29:49Z</dcterms:modified>
</cp:coreProperties>
</file>